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O\DEO 2025 SNV\DU TOAN 2025\BO SUNG KINH PHI NTM\"/>
    </mc:Choice>
  </mc:AlternateContent>
  <xr:revisionPtr revIDLastSave="0" documentId="13_ncr:1_{17C878BE-57CC-4AF0-9210-1A0B768D14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ieu 2" sheetId="2" r:id="rId1"/>
  </sheets>
  <externalReferences>
    <externalReference r:id="rId2"/>
  </externalReferences>
  <definedNames>
    <definedName name="_xlnm.Print_Titles" localSheetId="0">'Bieu 2'!$7:$7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2" l="1"/>
  <c r="C59" i="2"/>
  <c r="C61" i="2"/>
  <c r="C58" i="2" s="1"/>
  <c r="C80" i="2"/>
  <c r="C77" i="2" s="1"/>
  <c r="C28" i="2" l="1"/>
  <c r="B37" i="2"/>
  <c r="B36" i="2"/>
  <c r="B35" i="2"/>
  <c r="B34" i="2"/>
  <c r="B33" i="2"/>
  <c r="B32" i="2"/>
  <c r="C91" i="2" l="1"/>
  <c r="C93" i="2"/>
  <c r="C49" i="2"/>
  <c r="C23" i="2"/>
  <c r="C8" i="2"/>
  <c r="C87" i="2"/>
  <c r="C85" i="2" s="1"/>
  <c r="C31" i="2"/>
  <c r="B90" i="2"/>
  <c r="C29" i="2" l="1"/>
</calcChain>
</file>

<file path=xl/sharedStrings.xml><?xml version="1.0" encoding="utf-8"?>
<sst xmlns="http://schemas.openxmlformats.org/spreadsheetml/2006/main" count="130" uniqueCount="94">
  <si>
    <t>I</t>
  </si>
  <si>
    <t>II</t>
  </si>
  <si>
    <t>Thu khác</t>
  </si>
  <si>
    <t>Nội dung</t>
  </si>
  <si>
    <t xml:space="preserve">Số 
TT </t>
  </si>
  <si>
    <t>Chi sự nghiệp thể dục thể thao</t>
  </si>
  <si>
    <t>Chi sự nghiệp bảo vệ môi trường</t>
  </si>
  <si>
    <t>Chi quản lý hành chính</t>
  </si>
  <si>
    <t>Chi Chương trình mục tiêu</t>
  </si>
  <si>
    <t>(Chi tiết theo từng Chương trình mục tiêu)</t>
  </si>
  <si>
    <t>Dự toán được giao</t>
  </si>
  <si>
    <t>Tổng số thu, chi, nộp ngân sách phí, lệ phí</t>
  </si>
  <si>
    <t xml:space="preserve"> Số thu phí, lệ phí</t>
  </si>
  <si>
    <t>1.1</t>
  </si>
  <si>
    <t>Lệ phí</t>
  </si>
  <si>
    <t>1.2</t>
  </si>
  <si>
    <t>Phí</t>
  </si>
  <si>
    <t>Chi từ nguồn thu phí được để lại</t>
  </si>
  <si>
    <t>2.1</t>
  </si>
  <si>
    <t>a</t>
  </si>
  <si>
    <t xml:space="preserve"> Kinh phí nhiệm vụ thường xuyên</t>
  </si>
  <si>
    <t>b</t>
  </si>
  <si>
    <t>Kinh phí nhiệm vụ không thường xuyên</t>
  </si>
  <si>
    <t>2.2</t>
  </si>
  <si>
    <t xml:space="preserve"> Kinh phí thực hiện chế độ tự chủ </t>
  </si>
  <si>
    <t xml:space="preserve">Kinh phí không thực hiện chế độ tự chủ </t>
  </si>
  <si>
    <t xml:space="preserve"> Số phí, lệ phí nộp NSNN</t>
  </si>
  <si>
    <t>3.1</t>
  </si>
  <si>
    <t>3.2</t>
  </si>
  <si>
    <t>Dự toán chi ngân sách nhà nước</t>
  </si>
  <si>
    <t>Nghiên cứu khoa học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</si>
  <si>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</si>
  <si>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</si>
  <si>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</si>
  <si>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</si>
  <si>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 xml:space="preserve"> Kinh phí nhiệm vụ thường xuyên theo chức năng</t>
  </si>
  <si>
    <t>2.3</t>
  </si>
  <si>
    <t xml:space="preserve">Kinh phí nhiệm vụ không thường xuyên </t>
  </si>
  <si>
    <t>Chi sự nghiệp giáo dục, đào tạo, dạy nghề</t>
  </si>
  <si>
    <t xml:space="preserve">Chi sự nghiệp y tế, dân số và gia đình </t>
  </si>
  <si>
    <t>4.1</t>
  </si>
  <si>
    <t>4.2</t>
  </si>
  <si>
    <t xml:space="preserve">Chi bảo đảm xã hội  </t>
  </si>
  <si>
    <t>5.1</t>
  </si>
  <si>
    <t>5.2</t>
  </si>
  <si>
    <t>6.1</t>
  </si>
  <si>
    <t>6.2</t>
  </si>
  <si>
    <t>7.1</t>
  </si>
  <si>
    <t>7.2</t>
  </si>
  <si>
    <t xml:space="preserve">Chi sự nghiệp văn hóa thông tin  </t>
  </si>
  <si>
    <t>8.1</t>
  </si>
  <si>
    <t>8.2</t>
  </si>
  <si>
    <t>Chi sự nghiệp phát thanh, truyền hình, thông tấn</t>
  </si>
  <si>
    <t>9.1</t>
  </si>
  <si>
    <t>9.2</t>
  </si>
  <si>
    <t>10.1</t>
  </si>
  <si>
    <t>10.2</t>
  </si>
  <si>
    <t xml:space="preserve">Chi hoạt động kinh tế </t>
  </si>
  <si>
    <t xml:space="preserve"> Chương: 435</t>
  </si>
  <si>
    <t>1.3</t>
  </si>
  <si>
    <t>12.1</t>
  </si>
  <si>
    <t>12.2</t>
  </si>
  <si>
    <t>Thu chỉnh lý tài liệu, bán sổ, bìa lưu trữ</t>
  </si>
  <si>
    <t>Chi sự nghiệp kinh tế khác</t>
  </si>
  <si>
    <t>Chi con người</t>
  </si>
  <si>
    <t>Chi hoạt động</t>
  </si>
  <si>
    <t>Trong đó: 40% (hoặc 35% đối với ngành y tế) để thực hiện cải cách tiền lương</t>
  </si>
  <si>
    <t>3.3</t>
  </si>
  <si>
    <t>SỞ NỘI VỤ TỈNH AN GIANG</t>
  </si>
  <si>
    <t>Chi tài chính khác</t>
  </si>
  <si>
    <t>Đvt: triệu đồng</t>
  </si>
  <si>
    <t>- Kinh phí khuyến khích (Trợ cấp người có trình độ sau đại học)</t>
  </si>
  <si>
    <t>-Kinh phí Chương trình phát triển thanh niên</t>
  </si>
  <si>
    <t>Các hoạt động kinh tế (Loại 280 Khoản 314)</t>
  </si>
  <si>
    <t>Hỗ trợ cho Ban biên tập và nhuận bút tin bài cổng thông tin điện tử</t>
  </si>
  <si>
    <t>Chi sự nghiệp kinh tế và dịch vụ khác (Loại 280 khoản 338)</t>
  </si>
  <si>
    <t>- Kinh phí nhiệm vụ không thường xuyên:</t>
  </si>
  <si>
    <t>- Đề án Chỉnh lý tài liệu năm 2023 theo Đề án "Chỉnh lý tài liệu lưu trữ tồn đọng tỉnh An Giang" giai đoạn II (2020 - 2024)</t>
  </si>
  <si>
    <t>- Kinh phí nhiệm vụ thường xuyên:</t>
  </si>
  <si>
    <t>Hỗ trợ kinh phí Đảng (bao gồm kinh phí Đại hội Đảng 136trđ)</t>
  </si>
  <si>
    <t xml:space="preserve">Kinh phí tổ chức tổng kết phong trào thi đua yêu nước </t>
  </si>
  <si>
    <t>Kỷ niệm 80 năm ngày thành lập ngành Nội vụ (28/8/1945- 28/8/2025)</t>
  </si>
  <si>
    <t>DỰ TOÁN THU- CHI NGÂN SÁCH NHÀ NƯỚC NĂM 2025</t>
  </si>
  <si>
    <t>Kinh phí dân quân tự vệ</t>
  </si>
  <si>
    <t>Chi Chương trình mục tiêu quốc gia (mã CTMT: 0502)</t>
  </si>
  <si>
    <t xml:space="preserve">- Tập huấn nâng cao năng lực </t>
  </si>
  <si>
    <t xml:space="preserve">-Chi kiểm tra, giám sát; hoạt động của Ban Chỉ đạo, Tổ Giúp việc nông thôn mới </t>
  </si>
  <si>
    <t>Chi Chương trình mục tiêu ( (Loại 400 - Khoản 428)</t>
  </si>
  <si>
    <t>Nông nghiệp và dịch vụ nông nghiệp (Loại 280 - Khoản 281):  (mã CTMT: 0498)</t>
  </si>
  <si>
    <t>Nông nghiệp và dịch vụ nông nghiệp (Loại 280 - Khoản 281): (mã CTMT: 0502)</t>
  </si>
  <si>
    <t>(Kèm theo Quyết định số 371/QĐ-SNV ngày  08/4/2025 của Sở Nội vụ )</t>
  </si>
  <si>
    <t>11.1</t>
  </si>
  <si>
    <t>11.2</t>
  </si>
  <si>
    <t>- Tăng cường giải pháp bình đẳng giới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</si>
</sst>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_-* #,##0.00\ _₫_-;\-* #,##0.00\ _₫_-;_-* &quot;-&quot;??\ _₫_-;_-@_-"/>
    <numFmt numFmtId="165" formatCode="_(* #,##0_);_(* \(#,##0\);_(* &quot;-&quot;??_);_(@_)"/>
  </numFmts>
  <fonts count="26" x14ac:knownFonts="1">
    <font>
      <sz val="11"/>
      <color theme="1"/>
      <name val="Calibri"/>
      <family val="2"/>
      <charset val="163"/>
      <scheme val="minor"/>
    </font>
    <font>
      <sz val="11"/>
      <color theme="1"/>
      <name val="Cambria"/>
      <family val="1"/>
      <charset val="163"/>
      <scheme val="major"/>
    </font>
    <font>
      <sz val="12"/>
      <color theme="1"/>
      <name val="Cambria"/>
      <family val="1"/>
      <charset val="163"/>
      <scheme val="major"/>
    </font>
    <font>
      <sz val="14"/>
      <color theme="1"/>
      <name val="Cambria"/>
      <family val="1"/>
      <charset val="163"/>
      <scheme val="major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i/>
      <sz val="12"/>
      <color theme="1"/>
      <name val=".VnTime"/>
      <family val="2"/>
    </font>
    <font>
      <b/>
      <sz val="12"/>
      <color theme="1"/>
      <name val="Cambria"/>
      <family val="1"/>
      <charset val="163"/>
      <scheme val="major"/>
    </font>
    <font>
      <b/>
      <sz val="11"/>
      <color theme="1"/>
      <name val="Cambria"/>
      <family val="1"/>
      <charset val="163"/>
      <scheme val="major"/>
    </font>
    <font>
      <sz val="10"/>
      <name val="Arial"/>
      <family val="2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i/>
      <sz val="11"/>
      <color theme="1"/>
      <name val="Cambria"/>
      <family val="1"/>
      <charset val="163"/>
      <scheme val="major"/>
    </font>
    <font>
      <sz val="13"/>
      <color theme="1"/>
      <name val="Times New Roman"/>
      <family val="1"/>
    </font>
    <font>
      <b/>
      <i/>
      <sz val="12"/>
      <color theme="1"/>
      <name val=".VnTime"/>
      <family val="2"/>
    </font>
    <font>
      <b/>
      <sz val="12"/>
      <color theme="1"/>
      <name val=".VnTime"/>
      <family val="2"/>
    </font>
    <font>
      <b/>
      <sz val="14"/>
      <color theme="1"/>
      <name val="Cambria"/>
      <family val="1"/>
      <charset val="163"/>
      <scheme val="major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164" fontId="15" fillId="0" borderId="0" applyFont="0" applyFill="0" applyBorder="0" applyAlignment="0" applyProtection="0"/>
    <xf numFmtId="41" fontId="15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3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2" fillId="0" borderId="0" xfId="0" applyFont="1"/>
    <xf numFmtId="0" fontId="7" fillId="0" borderId="0" xfId="0" applyFont="1"/>
    <xf numFmtId="0" fontId="11" fillId="0" borderId="0" xfId="0" applyFont="1"/>
    <xf numFmtId="0" fontId="12" fillId="0" borderId="0" xfId="0" applyFont="1"/>
    <xf numFmtId="0" fontId="16" fillId="0" borderId="0" xfId="0" applyFont="1"/>
    <xf numFmtId="0" fontId="10" fillId="0" borderId="0" xfId="0" applyFont="1" applyAlignment="1">
      <alignment horizontal="right"/>
    </xf>
    <xf numFmtId="0" fontId="17" fillId="0" borderId="0" xfId="0" applyFont="1"/>
    <xf numFmtId="0" fontId="18" fillId="0" borderId="1" xfId="0" applyFont="1" applyBorder="1" applyAlignment="1">
      <alignment vertical="center" wrapText="1"/>
    </xf>
    <xf numFmtId="0" fontId="21" fillId="0" borderId="0" xfId="0" applyFont="1"/>
    <xf numFmtId="0" fontId="14" fillId="0" borderId="1" xfId="0" applyFont="1" applyBorder="1" applyAlignment="1">
      <alignment vertical="center" wrapText="1"/>
    </xf>
    <xf numFmtId="0" fontId="8" fillId="2" borderId="0" xfId="0" applyFont="1" applyFill="1"/>
    <xf numFmtId="165" fontId="22" fillId="4" borderId="1" xfId="2" applyNumberFormat="1" applyFont="1" applyFill="1" applyBorder="1" applyAlignment="1">
      <alignment horizontal="right" vertical="center" wrapText="1"/>
    </xf>
    <xf numFmtId="165" fontId="18" fillId="4" borderId="1" xfId="2" applyNumberFormat="1" applyFont="1" applyFill="1" applyBorder="1" applyAlignment="1">
      <alignment horizontal="right" vertical="center" wrapText="1"/>
    </xf>
    <xf numFmtId="0" fontId="23" fillId="4" borderId="1" xfId="0" quotePrefix="1" applyFont="1" applyFill="1" applyBorder="1" applyAlignment="1">
      <alignment vertical="center" wrapText="1"/>
    </xf>
    <xf numFmtId="165" fontId="23" fillId="4" borderId="1" xfId="2" applyNumberFormat="1" applyFont="1" applyFill="1" applyBorder="1" applyAlignment="1">
      <alignment horizontal="right" vertical="center" wrapText="1"/>
    </xf>
    <xf numFmtId="0" fontId="22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vertical="center" wrapText="1"/>
    </xf>
    <xf numFmtId="0" fontId="22" fillId="4" borderId="1" xfId="0" applyFont="1" applyFill="1" applyBorder="1" applyAlignment="1">
      <alignment horizontal="left" vertical="center" wrapText="1"/>
    </xf>
    <xf numFmtId="0" fontId="22" fillId="4" borderId="1" xfId="0" quotePrefix="1" applyFont="1" applyFill="1" applyBorder="1" applyAlignment="1">
      <alignment horizontal="left" vertical="center" wrapText="1"/>
    </xf>
    <xf numFmtId="49" fontId="18" fillId="4" borderId="1" xfId="0" quotePrefix="1" applyNumberFormat="1" applyFont="1" applyFill="1" applyBorder="1" applyAlignment="1">
      <alignment vertical="center" wrapText="1"/>
    </xf>
    <xf numFmtId="41" fontId="18" fillId="4" borderId="1" xfId="3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wrapText="1"/>
    </xf>
    <xf numFmtId="165" fontId="24" fillId="0" borderId="1" xfId="2" applyNumberFormat="1" applyFont="1" applyBorder="1"/>
    <xf numFmtId="0" fontId="18" fillId="0" borderId="1" xfId="0" applyFont="1" applyBorder="1" applyAlignment="1">
      <alignment wrapText="1"/>
    </xf>
    <xf numFmtId="165" fontId="18" fillId="0" borderId="1" xfId="2" applyNumberFormat="1" applyFont="1" applyBorder="1"/>
    <xf numFmtId="165" fontId="22" fillId="0" borderId="1" xfId="2" applyNumberFormat="1" applyFont="1" applyBorder="1"/>
    <xf numFmtId="0" fontId="24" fillId="0" borderId="1" xfId="0" applyFont="1" applyBorder="1" applyAlignment="1">
      <alignment wrapText="1"/>
    </xf>
    <xf numFmtId="3" fontId="22" fillId="0" borderId="1" xfId="0" applyNumberFormat="1" applyFont="1" applyBorder="1" applyAlignment="1">
      <alignment horizontal="right"/>
    </xf>
    <xf numFmtId="3" fontId="18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vertical="center" wrapText="1"/>
    </xf>
    <xf numFmtId="3" fontId="23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vertical="center" wrapText="1"/>
    </xf>
    <xf numFmtId="3" fontId="22" fillId="0" borderId="1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vertical="center"/>
    </xf>
    <xf numFmtId="3" fontId="22" fillId="0" borderId="1" xfId="0" applyNumberFormat="1" applyFont="1" applyBorder="1" applyAlignment="1">
      <alignment vertical="center"/>
    </xf>
    <xf numFmtId="3" fontId="23" fillId="0" borderId="1" xfId="0" applyNumberFormat="1" applyFont="1" applyBorder="1" applyAlignment="1">
      <alignment vertical="center"/>
    </xf>
    <xf numFmtId="3" fontId="24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horizontal="justify" vertical="center" wrapText="1"/>
    </xf>
    <xf numFmtId="0" fontId="23" fillId="0" borderId="1" xfId="0" applyFont="1" applyBorder="1" applyAlignment="1">
      <alignment vertical="center"/>
    </xf>
    <xf numFmtId="0" fontId="16" fillId="4" borderId="0" xfId="0" applyFont="1" applyFill="1"/>
    <xf numFmtId="0" fontId="11" fillId="4" borderId="0" xfId="0" applyFont="1" applyFill="1"/>
    <xf numFmtId="0" fontId="12" fillId="4" borderId="0" xfId="0" applyFont="1" applyFill="1"/>
    <xf numFmtId="0" fontId="8" fillId="4" borderId="0" xfId="0" applyFont="1" applyFill="1" applyAlignment="1">
      <alignment horizontal="center"/>
    </xf>
    <xf numFmtId="0" fontId="8" fillId="4" borderId="0" xfId="0" applyFont="1" applyFill="1"/>
    <xf numFmtId="0" fontId="1" fillId="4" borderId="0" xfId="0" applyFont="1" applyFill="1"/>
    <xf numFmtId="165" fontId="1" fillId="4" borderId="0" xfId="2" applyNumberFormat="1" applyFont="1" applyFill="1"/>
    <xf numFmtId="0" fontId="17" fillId="4" borderId="0" xfId="0" applyFont="1" applyFill="1"/>
    <xf numFmtId="0" fontId="19" fillId="4" borderId="0" xfId="0" applyFont="1" applyFill="1"/>
    <xf numFmtId="0" fontId="20" fillId="4" borderId="0" xfId="0" applyFont="1" applyFill="1"/>
    <xf numFmtId="0" fontId="21" fillId="4" borderId="0" xfId="0" applyFont="1" applyFill="1"/>
    <xf numFmtId="0" fontId="6" fillId="4" borderId="0" xfId="0" applyFont="1" applyFill="1" applyAlignment="1">
      <alignment horizontal="center"/>
    </xf>
    <xf numFmtId="0" fontId="5" fillId="4" borderId="0" xfId="0" applyFont="1" applyFill="1"/>
    <xf numFmtId="0" fontId="3" fillId="4" borderId="0" xfId="0" applyFont="1" applyFill="1"/>
    <xf numFmtId="0" fontId="4" fillId="4" borderId="0" xfId="0" applyFont="1" applyFill="1"/>
    <xf numFmtId="0" fontId="7" fillId="4" borderId="0" xfId="0" applyFont="1" applyFill="1"/>
    <xf numFmtId="0" fontId="2" fillId="4" borderId="0" xfId="0" applyFont="1" applyFill="1"/>
    <xf numFmtId="0" fontId="18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0" fontId="24" fillId="0" borderId="1" xfId="0" applyFont="1" applyBorder="1" applyAlignment="1">
      <alignment horizontal="center"/>
    </xf>
    <xf numFmtId="3" fontId="16" fillId="0" borderId="0" xfId="0" applyNumberFormat="1" applyFont="1" applyAlignment="1">
      <alignment horizontal="center"/>
    </xf>
    <xf numFmtId="0" fontId="24" fillId="4" borderId="1" xfId="0" applyFont="1" applyFill="1" applyBorder="1" applyAlignment="1">
      <alignment horizontal="center"/>
    </xf>
    <xf numFmtId="0" fontId="24" fillId="4" borderId="1" xfId="0" applyFont="1" applyFill="1" applyBorder="1" applyAlignment="1">
      <alignment wrapText="1"/>
    </xf>
    <xf numFmtId="165" fontId="24" fillId="4" borderId="1" xfId="2" applyNumberFormat="1" applyFont="1" applyFill="1" applyBorder="1"/>
    <xf numFmtId="0" fontId="17" fillId="3" borderId="0" xfId="0" applyFont="1" applyFill="1"/>
    <xf numFmtId="0" fontId="25" fillId="4" borderId="1" xfId="0" applyFont="1" applyFill="1" applyBorder="1" applyAlignment="1">
      <alignment vertical="center" wrapText="1"/>
    </xf>
    <xf numFmtId="0" fontId="14" fillId="0" borderId="0" xfId="0" applyFont="1"/>
    <xf numFmtId="0" fontId="11" fillId="4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1" fillId="0" borderId="1" xfId="0" applyFont="1" applyBorder="1" applyAlignment="1">
      <alignment horizontal="justify" vertical="center" wrapText="1"/>
    </xf>
    <xf numFmtId="0" fontId="18" fillId="4" borderId="1" xfId="0" quotePrefix="1" applyFont="1" applyFill="1" applyBorder="1" applyAlignment="1">
      <alignment vertical="center" wrapText="1"/>
    </xf>
  </cellXfs>
  <cellStyles count="4">
    <cellStyle name="Comma" xfId="2" builtinId="3"/>
    <cellStyle name="Comma [0]" xfId="3" builtinId="6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am%202023\PHAN%20BO%20DU%20TOAN%20NAM%202023\gui%20stchinh\A-mau%2048,-%20cv%20-vpsO%20NOI%20VU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 (2)"/>
    </sheetNames>
    <sheetDataSet>
      <sheetData sheetId="0" refreshError="1">
        <row r="25">
          <cell r="C25">
            <v>77497.98</v>
          </cell>
        </row>
        <row r="36">
          <cell r="B36" t="str">
            <v>- Kinh phí Cải cách hành chính</v>
          </cell>
        </row>
        <row r="54">
          <cell r="B54" t="str">
            <v>Kinh phí địa giới hành chính:</v>
          </cell>
        </row>
        <row r="62">
          <cell r="B62" t="str">
            <v>Kinh phí kiểm soát thủ tục hành chính chung của tỉnh và của cơ quan</v>
          </cell>
        </row>
        <row r="63">
          <cell r="B63" t="str">
            <v>Kinh phí phổ biến giáo dục pháp luật</v>
          </cell>
        </row>
        <row r="64">
          <cell r="B64" t="str">
            <v>Trang phục thanh tra và công tác liên quan đến thanh tra</v>
          </cell>
        </row>
        <row r="65">
          <cell r="B65" t="str">
            <v>Kinh phí dự Hội nghị tổng kết. Đại hội nhiệm kỳ của các tổ chức Hội, Quỹ</v>
          </cell>
        </row>
        <row r="82">
          <cell r="B82" t="str">
            <v>-Kinh phí thực hiện các nhiệm vụ chuyên môn khác (Làm việc với TW)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96"/>
  <sheetViews>
    <sheetView tabSelected="1" workbookViewId="0">
      <selection activeCell="P7" sqref="P7"/>
    </sheetView>
  </sheetViews>
  <sheetFormatPr defaultColWidth="9" defaultRowHeight="15" x14ac:dyDescent="0.25"/>
  <cols>
    <col min="1" max="1" width="9.140625" style="69" customWidth="1"/>
    <col min="2" max="2" width="55.7109375" style="9" customWidth="1"/>
    <col min="3" max="3" width="26.28515625" style="9" customWidth="1"/>
    <col min="4" max="32" width="9" style="48"/>
    <col min="33" max="16384" width="9" style="9"/>
  </cols>
  <sheetData>
    <row r="1" spans="1:32" ht="15.75" x14ac:dyDescent="0.25">
      <c r="A1" s="79" t="s">
        <v>68</v>
      </c>
      <c r="B1" s="79"/>
      <c r="C1" s="7"/>
    </row>
    <row r="2" spans="1:32" ht="15.75" x14ac:dyDescent="0.25">
      <c r="A2" s="79" t="s">
        <v>58</v>
      </c>
      <c r="B2" s="79"/>
      <c r="C2" s="7"/>
    </row>
    <row r="3" spans="1:32" ht="27" customHeight="1" x14ac:dyDescent="0.25">
      <c r="A3" s="78" t="s">
        <v>82</v>
      </c>
      <c r="B3" s="78"/>
      <c r="C3" s="78"/>
    </row>
    <row r="4" spans="1:32" s="8" customFormat="1" ht="26.25" customHeight="1" x14ac:dyDescent="0.3">
      <c r="A4" s="80" t="s">
        <v>90</v>
      </c>
      <c r="B4" s="80"/>
      <c r="C4" s="80"/>
      <c r="D4" s="75"/>
      <c r="E4" s="75"/>
      <c r="F4" s="75"/>
      <c r="G4" s="75"/>
      <c r="H4" s="75"/>
      <c r="I4" s="75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</row>
    <row r="5" spans="1:32" s="8" customFormat="1" ht="18.75" x14ac:dyDescent="0.3">
      <c r="A5" s="77"/>
      <c r="B5" s="77"/>
      <c r="C5" s="77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</row>
    <row r="6" spans="1:32" ht="15.75" x14ac:dyDescent="0.25">
      <c r="A6" s="67"/>
      <c r="B6" s="7"/>
      <c r="C6" s="10" t="s">
        <v>70</v>
      </c>
    </row>
    <row r="7" spans="1:32" s="4" customFormat="1" ht="42.75" customHeight="1" x14ac:dyDescent="0.25">
      <c r="A7" s="27" t="s">
        <v>4</v>
      </c>
      <c r="B7" s="28" t="s">
        <v>3</v>
      </c>
      <c r="C7" s="28" t="s">
        <v>10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</row>
    <row r="8" spans="1:32" s="73" customFormat="1" ht="24" customHeight="1" x14ac:dyDescent="0.3">
      <c r="A8" s="70" t="s">
        <v>0</v>
      </c>
      <c r="B8" s="71" t="s">
        <v>11</v>
      </c>
      <c r="C8" s="72">
        <f>C11</f>
        <v>0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</row>
    <row r="9" spans="1:32" s="3" customFormat="1" ht="17.25" x14ac:dyDescent="0.3">
      <c r="A9" s="29">
        <v>1</v>
      </c>
      <c r="B9" s="30" t="s">
        <v>12</v>
      </c>
      <c r="C9" s="31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</row>
    <row r="10" spans="1:32" s="1" customFormat="1" ht="16.5" x14ac:dyDescent="0.25">
      <c r="A10" s="65" t="s">
        <v>13</v>
      </c>
      <c r="B10" s="32" t="s">
        <v>14</v>
      </c>
      <c r="C10" s="3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</row>
    <row r="11" spans="1:32" s="1" customFormat="1" ht="16.5" x14ac:dyDescent="0.25">
      <c r="A11" s="65" t="s">
        <v>15</v>
      </c>
      <c r="B11" s="32" t="s">
        <v>16</v>
      </c>
      <c r="C11" s="33">
        <v>0</v>
      </c>
      <c r="D11" s="53"/>
      <c r="E11" s="54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</row>
    <row r="12" spans="1:32" s="1" customFormat="1" ht="16.5" x14ac:dyDescent="0.25">
      <c r="A12" s="65" t="s">
        <v>59</v>
      </c>
      <c r="B12" s="32" t="s">
        <v>2</v>
      </c>
      <c r="C12" s="3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</row>
    <row r="13" spans="1:32" s="3" customFormat="1" ht="16.5" x14ac:dyDescent="0.25">
      <c r="A13" s="29">
        <v>2</v>
      </c>
      <c r="B13" s="30" t="s">
        <v>17</v>
      </c>
      <c r="C13" s="34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</row>
    <row r="14" spans="1:32" s="11" customFormat="1" ht="17.25" x14ac:dyDescent="0.3">
      <c r="A14" s="68" t="s">
        <v>18</v>
      </c>
      <c r="B14" s="35" t="s">
        <v>63</v>
      </c>
      <c r="C14" s="31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</row>
    <row r="15" spans="1:32" s="1" customFormat="1" ht="16.5" hidden="1" x14ac:dyDescent="0.25">
      <c r="A15" s="65" t="s">
        <v>19</v>
      </c>
      <c r="B15" s="32" t="s">
        <v>20</v>
      </c>
      <c r="C15" s="3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</row>
    <row r="16" spans="1:32" s="1" customFormat="1" ht="16.5" hidden="1" x14ac:dyDescent="0.25">
      <c r="A16" s="65"/>
      <c r="B16" s="12" t="s">
        <v>64</v>
      </c>
      <c r="C16" s="33">
        <v>683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</row>
    <row r="17" spans="1:32" s="1" customFormat="1" ht="16.5" hidden="1" x14ac:dyDescent="0.25">
      <c r="A17" s="65"/>
      <c r="B17" s="12" t="s">
        <v>65</v>
      </c>
      <c r="C17" s="33">
        <v>335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</row>
    <row r="18" spans="1:32" s="1" customFormat="1" ht="16.5" hidden="1" customHeight="1" x14ac:dyDescent="0.25">
      <c r="A18" s="65"/>
      <c r="B18" s="12" t="s">
        <v>66</v>
      </c>
      <c r="C18" s="33">
        <v>50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</row>
    <row r="19" spans="1:32" s="1" customFormat="1" ht="16.5" hidden="1" x14ac:dyDescent="0.25">
      <c r="A19" s="65" t="s">
        <v>21</v>
      </c>
      <c r="B19" s="32" t="s">
        <v>22</v>
      </c>
      <c r="C19" s="3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</row>
    <row r="20" spans="1:32" s="11" customFormat="1" ht="17.25" x14ac:dyDescent="0.3">
      <c r="A20" s="68" t="s">
        <v>23</v>
      </c>
      <c r="B20" s="35" t="s">
        <v>7</v>
      </c>
      <c r="C20" s="31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</row>
    <row r="21" spans="1:32" s="1" customFormat="1" ht="16.5" hidden="1" x14ac:dyDescent="0.25">
      <c r="A21" s="65" t="s">
        <v>19</v>
      </c>
      <c r="B21" s="32" t="s">
        <v>24</v>
      </c>
      <c r="C21" s="3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</row>
    <row r="22" spans="1:32" s="1" customFormat="1" ht="16.5" hidden="1" x14ac:dyDescent="0.25">
      <c r="A22" s="65" t="s">
        <v>21</v>
      </c>
      <c r="B22" s="32" t="s">
        <v>25</v>
      </c>
      <c r="C22" s="3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</row>
    <row r="23" spans="1:32" s="3" customFormat="1" ht="16.5" x14ac:dyDescent="0.25">
      <c r="A23" s="29">
        <v>3</v>
      </c>
      <c r="B23" s="30" t="s">
        <v>26</v>
      </c>
      <c r="C23" s="34">
        <f>C11</f>
        <v>0</v>
      </c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</row>
    <row r="24" spans="1:32" s="1" customFormat="1" ht="16.5" hidden="1" x14ac:dyDescent="0.25">
      <c r="A24" s="65" t="s">
        <v>27</v>
      </c>
      <c r="B24" s="32" t="s">
        <v>14</v>
      </c>
      <c r="C24" s="3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</row>
    <row r="25" spans="1:32" s="1" customFormat="1" ht="16.5" hidden="1" x14ac:dyDescent="0.25">
      <c r="A25" s="65" t="s">
        <v>28</v>
      </c>
      <c r="B25" s="32" t="s">
        <v>16</v>
      </c>
      <c r="C25" s="3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</row>
    <row r="26" spans="1:32" s="1" customFormat="1" ht="16.5" hidden="1" x14ac:dyDescent="0.25">
      <c r="A26" s="65" t="s">
        <v>67</v>
      </c>
      <c r="B26" s="32" t="s">
        <v>2</v>
      </c>
      <c r="C26" s="3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</row>
    <row r="27" spans="1:32" s="1" customFormat="1" ht="16.5" hidden="1" x14ac:dyDescent="0.25">
      <c r="A27" s="65"/>
      <c r="B27" s="32" t="s">
        <v>62</v>
      </c>
      <c r="C27" s="3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</row>
    <row r="28" spans="1:32" s="15" customFormat="1" ht="27.75" customHeight="1" x14ac:dyDescent="0.3">
      <c r="A28" s="70" t="s">
        <v>1</v>
      </c>
      <c r="B28" s="71" t="s">
        <v>29</v>
      </c>
      <c r="C28" s="72">
        <f>C58+C77</f>
        <v>470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</row>
    <row r="29" spans="1:32" s="3" customFormat="1" ht="16.5" x14ac:dyDescent="0.25">
      <c r="A29" s="29">
        <v>1</v>
      </c>
      <c r="B29" s="30" t="s">
        <v>7</v>
      </c>
      <c r="C29" s="36">
        <f>SUM(C30:C31)</f>
        <v>0</v>
      </c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</row>
    <row r="30" spans="1:32" s="1" customFormat="1" ht="25.5" hidden="1" customHeight="1" x14ac:dyDescent="0.25">
      <c r="A30" s="65" t="s">
        <v>13</v>
      </c>
      <c r="B30" s="12" t="s">
        <v>24</v>
      </c>
      <c r="C30" s="37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</row>
    <row r="31" spans="1:32" s="1" customFormat="1" ht="24" hidden="1" customHeight="1" x14ac:dyDescent="0.25">
      <c r="A31" s="65" t="s">
        <v>15</v>
      </c>
      <c r="B31" s="12" t="s">
        <v>25</v>
      </c>
      <c r="C31" s="37">
        <f>SUM(C32:C41)</f>
        <v>0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</row>
    <row r="32" spans="1:32" s="1" customFormat="1" ht="30" hidden="1" customHeight="1" x14ac:dyDescent="0.25">
      <c r="A32" s="65"/>
      <c r="B32" s="14" t="str">
        <f>'[1]Cv (2)'!$B$36</f>
        <v>- Kinh phí Cải cách hành chính</v>
      </c>
      <c r="C32" s="39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</row>
    <row r="33" spans="1:32" s="1" customFormat="1" ht="30" hidden="1" customHeight="1" x14ac:dyDescent="0.25">
      <c r="A33" s="65"/>
      <c r="B33" s="14" t="str">
        <f>'[1]Cv (2)'!$B$54</f>
        <v>Kinh phí địa giới hành chính:</v>
      </c>
      <c r="C33" s="39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</row>
    <row r="34" spans="1:32" s="3" customFormat="1" ht="30" hidden="1" customHeight="1" x14ac:dyDescent="0.25">
      <c r="A34" s="65"/>
      <c r="B34" s="14" t="str">
        <f>'[1]Cv (2)'!$B$62</f>
        <v>Kinh phí kiểm soát thủ tục hành chính chung của tỉnh và của cơ quan</v>
      </c>
      <c r="C34" s="39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</row>
    <row r="35" spans="1:32" s="1" customFormat="1" ht="30" hidden="1" customHeight="1" x14ac:dyDescent="0.25">
      <c r="A35" s="65"/>
      <c r="B35" s="14" t="str">
        <f>'[1]Cv (2)'!$B$63</f>
        <v>Kinh phí phổ biến giáo dục pháp luật</v>
      </c>
      <c r="C35" s="39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</row>
    <row r="36" spans="1:32" s="1" customFormat="1" ht="30" hidden="1" customHeight="1" x14ac:dyDescent="0.25">
      <c r="A36" s="65"/>
      <c r="B36" s="14" t="str">
        <f>'[1]Cv (2)'!$B$64</f>
        <v>Trang phục thanh tra và công tác liên quan đến thanh tra</v>
      </c>
      <c r="C36" s="39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</row>
    <row r="37" spans="1:32" s="1" customFormat="1" ht="30" hidden="1" customHeight="1" x14ac:dyDescent="0.25">
      <c r="A37" s="65"/>
      <c r="B37" s="14" t="str">
        <f>'[1]Cv (2)'!$B$65</f>
        <v>Kinh phí dự Hội nghị tổng kết. Đại hội nhiệm kỳ của các tổ chức Hội, Quỹ</v>
      </c>
      <c r="C37" s="39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</row>
    <row r="38" spans="1:32" s="1" customFormat="1" ht="30" hidden="1" customHeight="1" x14ac:dyDescent="0.25">
      <c r="A38" s="65"/>
      <c r="B38" s="14" t="s">
        <v>83</v>
      </c>
      <c r="C38" s="39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</row>
    <row r="39" spans="1:32" s="1" customFormat="1" ht="30" hidden="1" customHeight="1" x14ac:dyDescent="0.25">
      <c r="A39" s="65"/>
      <c r="B39" s="74" t="s">
        <v>79</v>
      </c>
      <c r="C39" s="39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</row>
    <row r="40" spans="1:32" s="1" customFormat="1" ht="30" hidden="1" customHeight="1" x14ac:dyDescent="0.25">
      <c r="A40" s="65"/>
      <c r="B40" s="74" t="s">
        <v>80</v>
      </c>
      <c r="C40" s="39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</row>
    <row r="41" spans="1:32" s="1" customFormat="1" ht="30" hidden="1" customHeight="1" x14ac:dyDescent="0.25">
      <c r="A41" s="65"/>
      <c r="B41" s="74" t="s">
        <v>81</v>
      </c>
      <c r="C41" s="39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</row>
    <row r="42" spans="1:32" s="1" customFormat="1" ht="16.5" x14ac:dyDescent="0.25">
      <c r="A42" s="29">
        <v>2</v>
      </c>
      <c r="B42" s="40" t="s">
        <v>30</v>
      </c>
      <c r="C42" s="4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</row>
    <row r="43" spans="1:32" s="1" customFormat="1" ht="16.5" hidden="1" x14ac:dyDescent="0.25">
      <c r="A43" s="65" t="s">
        <v>18</v>
      </c>
      <c r="B43" s="12" t="s">
        <v>31</v>
      </c>
      <c r="C43" s="37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</row>
    <row r="44" spans="1:32" s="3" customFormat="1" ht="16.5" hidden="1" x14ac:dyDescent="0.25">
      <c r="A44" s="66"/>
      <c r="B44" s="38" t="s">
        <v>32</v>
      </c>
      <c r="C44" s="39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</row>
    <row r="45" spans="1:32" s="1" customFormat="1" ht="16.5" hidden="1" x14ac:dyDescent="0.25">
      <c r="A45" s="66"/>
      <c r="B45" s="38" t="s">
        <v>33</v>
      </c>
      <c r="C45" s="37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</row>
    <row r="46" spans="1:32" s="1" customFormat="1" ht="16.5" hidden="1" x14ac:dyDescent="0.25">
      <c r="A46" s="66"/>
      <c r="B46" s="38" t="s">
        <v>34</v>
      </c>
      <c r="C46" s="37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</row>
    <row r="47" spans="1:32" s="3" customFormat="1" ht="16.5" hidden="1" x14ac:dyDescent="0.25">
      <c r="A47" s="65" t="s">
        <v>23</v>
      </c>
      <c r="B47" s="12" t="s">
        <v>35</v>
      </c>
      <c r="C47" s="39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</row>
    <row r="48" spans="1:32" s="1" customFormat="1" ht="16.5" hidden="1" x14ac:dyDescent="0.25">
      <c r="A48" s="65" t="s">
        <v>36</v>
      </c>
      <c r="B48" s="12" t="s">
        <v>37</v>
      </c>
      <c r="C48" s="37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</row>
    <row r="49" spans="1:32" s="1" customFormat="1" ht="16.5" x14ac:dyDescent="0.25">
      <c r="A49" s="29">
        <v>3</v>
      </c>
      <c r="B49" s="40" t="s">
        <v>38</v>
      </c>
      <c r="C49" s="41">
        <f>C51</f>
        <v>0</v>
      </c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</row>
    <row r="50" spans="1:32" s="3" customFormat="1" ht="16.5" x14ac:dyDescent="0.25">
      <c r="A50" s="65" t="s">
        <v>27</v>
      </c>
      <c r="B50" s="12" t="s">
        <v>20</v>
      </c>
      <c r="C50" s="39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</row>
    <row r="51" spans="1:32" s="1" customFormat="1" ht="16.5" x14ac:dyDescent="0.25">
      <c r="A51" s="65" t="s">
        <v>28</v>
      </c>
      <c r="B51" s="12" t="s">
        <v>37</v>
      </c>
      <c r="C51" s="37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</row>
    <row r="52" spans="1:32" s="1" customFormat="1" ht="16.5" x14ac:dyDescent="0.25">
      <c r="A52" s="29">
        <v>4</v>
      </c>
      <c r="B52" s="40" t="s">
        <v>39</v>
      </c>
      <c r="C52" s="41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</row>
    <row r="53" spans="1:32" s="3" customFormat="1" ht="16.5" x14ac:dyDescent="0.25">
      <c r="A53" s="65" t="s">
        <v>40</v>
      </c>
      <c r="B53" s="12" t="s">
        <v>20</v>
      </c>
      <c r="C53" s="39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</row>
    <row r="54" spans="1:32" s="1" customFormat="1" ht="16.5" x14ac:dyDescent="0.25">
      <c r="A54" s="65" t="s">
        <v>41</v>
      </c>
      <c r="B54" s="12" t="s">
        <v>37</v>
      </c>
      <c r="C54" s="42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</row>
    <row r="55" spans="1:32" s="1" customFormat="1" ht="16.5" x14ac:dyDescent="0.25">
      <c r="A55" s="29">
        <v>5</v>
      </c>
      <c r="B55" s="40" t="s">
        <v>42</v>
      </c>
      <c r="C55" s="4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</row>
    <row r="56" spans="1:32" s="3" customFormat="1" ht="16.5" x14ac:dyDescent="0.25">
      <c r="A56" s="65" t="s">
        <v>43</v>
      </c>
      <c r="B56" s="12" t="s">
        <v>20</v>
      </c>
      <c r="C56" s="44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</row>
    <row r="57" spans="1:32" s="1" customFormat="1" ht="16.5" x14ac:dyDescent="0.25">
      <c r="A57" s="65" t="s">
        <v>44</v>
      </c>
      <c r="B57" s="12" t="s">
        <v>37</v>
      </c>
      <c r="C57" s="42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</row>
    <row r="58" spans="1:32" s="1" customFormat="1" ht="17.25" x14ac:dyDescent="0.25">
      <c r="A58" s="29">
        <v>6</v>
      </c>
      <c r="B58" s="40" t="s">
        <v>57</v>
      </c>
      <c r="C58" s="45">
        <f>C59+C61</f>
        <v>235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</row>
    <row r="59" spans="1:32" s="1" customFormat="1" ht="31.5" x14ac:dyDescent="0.25">
      <c r="A59" s="65" t="s">
        <v>45</v>
      </c>
      <c r="B59" s="76" t="s">
        <v>88</v>
      </c>
      <c r="C59" s="44">
        <f>C60</f>
        <v>100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</row>
    <row r="60" spans="1:32" s="1" customFormat="1" ht="16.5" x14ac:dyDescent="0.25">
      <c r="A60" s="65"/>
      <c r="B60" s="82" t="s">
        <v>93</v>
      </c>
      <c r="C60" s="42">
        <v>100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</row>
    <row r="61" spans="1:32" s="3" customFormat="1" ht="31.5" x14ac:dyDescent="0.25">
      <c r="A61" s="65" t="s">
        <v>46</v>
      </c>
      <c r="B61" s="76" t="s">
        <v>89</v>
      </c>
      <c r="C61" s="44">
        <f>120+15</f>
        <v>135</v>
      </c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</row>
    <row r="62" spans="1:32" s="3" customFormat="1" ht="16.5" x14ac:dyDescent="0.25">
      <c r="A62" s="65"/>
      <c r="B62" s="18" t="s">
        <v>85</v>
      </c>
      <c r="C62" s="44">
        <v>120</v>
      </c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</row>
    <row r="63" spans="1:32" s="3" customFormat="1" ht="33" x14ac:dyDescent="0.25">
      <c r="A63" s="65"/>
      <c r="B63" s="18" t="s">
        <v>86</v>
      </c>
      <c r="C63" s="42">
        <v>15</v>
      </c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</row>
    <row r="64" spans="1:32" s="1" customFormat="1" ht="16.5" hidden="1" x14ac:dyDescent="0.25">
      <c r="A64" s="65" t="s">
        <v>46</v>
      </c>
      <c r="B64" s="12" t="s">
        <v>37</v>
      </c>
      <c r="C64" s="42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</row>
    <row r="65" spans="1:32" s="1" customFormat="1" ht="16.5" hidden="1" x14ac:dyDescent="0.25">
      <c r="A65" s="29">
        <v>7</v>
      </c>
      <c r="B65" s="40" t="s">
        <v>6</v>
      </c>
      <c r="C65" s="4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</row>
    <row r="66" spans="1:32" s="3" customFormat="1" ht="16.5" hidden="1" x14ac:dyDescent="0.25">
      <c r="A66" s="65" t="s">
        <v>47</v>
      </c>
      <c r="B66" s="12" t="s">
        <v>20</v>
      </c>
      <c r="C66" s="44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</row>
    <row r="67" spans="1:32" s="1" customFormat="1" ht="15.75" hidden="1" customHeight="1" x14ac:dyDescent="0.25">
      <c r="A67" s="65" t="s">
        <v>48</v>
      </c>
      <c r="B67" s="12" t="s">
        <v>37</v>
      </c>
      <c r="C67" s="42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</row>
    <row r="68" spans="1:32" s="1" customFormat="1" ht="15.75" hidden="1" customHeight="1" x14ac:dyDescent="0.25">
      <c r="A68" s="29">
        <v>8</v>
      </c>
      <c r="B68" s="40" t="s">
        <v>49</v>
      </c>
      <c r="C68" s="4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</row>
    <row r="69" spans="1:32" s="13" customFormat="1" ht="15.75" hidden="1" customHeight="1" x14ac:dyDescent="0.25">
      <c r="A69" s="65" t="s">
        <v>50</v>
      </c>
      <c r="B69" s="12" t="s">
        <v>20</v>
      </c>
      <c r="C69" s="44"/>
      <c r="D69" s="56"/>
      <c r="E69" s="57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</row>
    <row r="70" spans="1:32" s="2" customFormat="1" ht="15.75" hidden="1" customHeight="1" x14ac:dyDescent="0.25">
      <c r="A70" s="65" t="s">
        <v>51</v>
      </c>
      <c r="B70" s="12" t="s">
        <v>37</v>
      </c>
      <c r="C70" s="42"/>
      <c r="D70" s="59"/>
      <c r="E70" s="60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</row>
    <row r="71" spans="1:32" s="2" customFormat="1" ht="15.75" hidden="1" customHeight="1" x14ac:dyDescent="0.25">
      <c r="A71" s="29">
        <v>9</v>
      </c>
      <c r="B71" s="40" t="s">
        <v>52</v>
      </c>
      <c r="C71" s="43"/>
      <c r="D71" s="60"/>
      <c r="E71" s="60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</row>
    <row r="72" spans="1:32" s="2" customFormat="1" ht="15.75" hidden="1" customHeight="1" x14ac:dyDescent="0.25">
      <c r="A72" s="65" t="s">
        <v>53</v>
      </c>
      <c r="B72" s="12" t="s">
        <v>20</v>
      </c>
      <c r="C72" s="44"/>
      <c r="D72" s="60"/>
      <c r="E72" s="60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</row>
    <row r="73" spans="1:32" s="8" customFormat="1" ht="15.75" hidden="1" customHeight="1" x14ac:dyDescent="0.3">
      <c r="A73" s="65" t="s">
        <v>54</v>
      </c>
      <c r="B73" s="12" t="s">
        <v>37</v>
      </c>
      <c r="C73" s="42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</row>
    <row r="74" spans="1:32" s="6" customFormat="1" ht="15.75" hidden="1" customHeight="1" x14ac:dyDescent="0.25">
      <c r="A74" s="29">
        <v>10</v>
      </c>
      <c r="B74" s="40" t="s">
        <v>5</v>
      </c>
      <c r="C74" s="43"/>
      <c r="D74" s="62"/>
      <c r="E74" s="62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</row>
    <row r="75" spans="1:32" s="5" customFormat="1" ht="15.75" hidden="1" customHeight="1" x14ac:dyDescent="0.25">
      <c r="A75" s="65" t="s">
        <v>55</v>
      </c>
      <c r="B75" s="12" t="s">
        <v>20</v>
      </c>
      <c r="C75" s="44"/>
      <c r="D75" s="60"/>
      <c r="E75" s="60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</row>
    <row r="76" spans="1:32" s="5" customFormat="1" ht="15.75" hidden="1" customHeight="1" x14ac:dyDescent="0.25">
      <c r="A76" s="65" t="s">
        <v>56</v>
      </c>
      <c r="B76" s="12" t="s">
        <v>37</v>
      </c>
      <c r="C76" s="42"/>
      <c r="D76" s="60"/>
      <c r="E76" s="60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</row>
    <row r="77" spans="1:32" ht="17.25" x14ac:dyDescent="0.25">
      <c r="A77" s="29">
        <v>11</v>
      </c>
      <c r="B77" s="26" t="s">
        <v>87</v>
      </c>
      <c r="C77" s="45">
        <f>C78+C80</f>
        <v>235</v>
      </c>
    </row>
    <row r="78" spans="1:32" ht="31.5" x14ac:dyDescent="0.25">
      <c r="A78" s="65" t="s">
        <v>91</v>
      </c>
      <c r="B78" s="81" t="s">
        <v>88</v>
      </c>
      <c r="C78" s="42">
        <f>C79</f>
        <v>100</v>
      </c>
    </row>
    <row r="79" spans="1:32" ht="19.5" customHeight="1" x14ac:dyDescent="0.25">
      <c r="A79" s="65"/>
      <c r="B79" s="82" t="s">
        <v>93</v>
      </c>
      <c r="C79" s="42">
        <v>100</v>
      </c>
    </row>
    <row r="80" spans="1:32" ht="15.75" customHeight="1" x14ac:dyDescent="0.25">
      <c r="A80" s="65" t="s">
        <v>92</v>
      </c>
      <c r="B80" s="12" t="s">
        <v>84</v>
      </c>
      <c r="C80" s="44">
        <f>120+15</f>
        <v>135</v>
      </c>
    </row>
    <row r="81" spans="1:3" ht="15.75" customHeight="1" x14ac:dyDescent="0.25">
      <c r="A81" s="65"/>
      <c r="B81" s="18" t="s">
        <v>85</v>
      </c>
      <c r="C81" s="44">
        <v>120</v>
      </c>
    </row>
    <row r="82" spans="1:3" ht="33" x14ac:dyDescent="0.25">
      <c r="A82" s="65"/>
      <c r="B82" s="18" t="s">
        <v>86</v>
      </c>
      <c r="C82" s="42">
        <v>15</v>
      </c>
    </row>
    <row r="83" spans="1:3" ht="16.5" x14ac:dyDescent="0.25">
      <c r="A83" s="65">
        <v>3</v>
      </c>
      <c r="B83" s="46" t="s">
        <v>8</v>
      </c>
      <c r="C83" s="42"/>
    </row>
    <row r="84" spans="1:3" ht="16.5" x14ac:dyDescent="0.25">
      <c r="A84" s="65"/>
      <c r="B84" s="38" t="s">
        <v>9</v>
      </c>
      <c r="C84" s="42"/>
    </row>
    <row r="85" spans="1:3" ht="16.5" hidden="1" x14ac:dyDescent="0.25">
      <c r="A85" s="29">
        <v>12</v>
      </c>
      <c r="B85" s="40" t="s">
        <v>69</v>
      </c>
      <c r="C85" s="43">
        <f>C87</f>
        <v>0</v>
      </c>
    </row>
    <row r="86" spans="1:3" ht="16.5" hidden="1" x14ac:dyDescent="0.25">
      <c r="A86" s="65" t="s">
        <v>60</v>
      </c>
      <c r="B86" s="12" t="s">
        <v>20</v>
      </c>
      <c r="C86" s="42"/>
    </row>
    <row r="87" spans="1:3" ht="16.5" hidden="1" x14ac:dyDescent="0.25">
      <c r="A87" s="65" t="s">
        <v>61</v>
      </c>
      <c r="B87" s="12" t="s">
        <v>37</v>
      </c>
      <c r="C87" s="43">
        <f>C88+C89+C90</f>
        <v>0</v>
      </c>
    </row>
    <row r="88" spans="1:3" ht="33" hidden="1" x14ac:dyDescent="0.25">
      <c r="A88" s="65"/>
      <c r="B88" s="18" t="s">
        <v>71</v>
      </c>
      <c r="C88" s="19"/>
    </row>
    <row r="89" spans="1:3" ht="21.75" hidden="1" customHeight="1" x14ac:dyDescent="0.25">
      <c r="A89" s="65"/>
      <c r="B89" s="18" t="s">
        <v>72</v>
      </c>
      <c r="C89" s="19"/>
    </row>
    <row r="90" spans="1:3" ht="33" hidden="1" x14ac:dyDescent="0.25">
      <c r="A90" s="65"/>
      <c r="B90" s="38" t="str">
        <f>'[1]Cv (2)'!$B$82</f>
        <v>-Kinh phí thực hiện các nhiệm vụ chuyên môn khác (Làm việc với TW)</v>
      </c>
      <c r="C90" s="47"/>
    </row>
    <row r="91" spans="1:3" ht="24.75" hidden="1" customHeight="1" x14ac:dyDescent="0.25">
      <c r="A91" s="29">
        <v>13</v>
      </c>
      <c r="B91" s="20" t="s">
        <v>73</v>
      </c>
      <c r="C91" s="16">
        <f>C92</f>
        <v>0</v>
      </c>
    </row>
    <row r="92" spans="1:3" ht="33" hidden="1" x14ac:dyDescent="0.25">
      <c r="A92" s="65"/>
      <c r="B92" s="21" t="s">
        <v>74</v>
      </c>
      <c r="C92" s="17"/>
    </row>
    <row r="93" spans="1:3" ht="33" hidden="1" x14ac:dyDescent="0.25">
      <c r="A93" s="29">
        <v>14</v>
      </c>
      <c r="B93" s="22" t="s">
        <v>75</v>
      </c>
      <c r="C93" s="16">
        <f>C96</f>
        <v>0</v>
      </c>
    </row>
    <row r="94" spans="1:3" ht="19.5" hidden="1" customHeight="1" x14ac:dyDescent="0.25">
      <c r="A94" s="65"/>
      <c r="B94" s="23" t="s">
        <v>78</v>
      </c>
      <c r="C94" s="16"/>
    </row>
    <row r="95" spans="1:3" ht="21" hidden="1" customHeight="1" x14ac:dyDescent="0.25">
      <c r="A95" s="65"/>
      <c r="B95" s="23" t="s">
        <v>76</v>
      </c>
      <c r="C95" s="16"/>
    </row>
    <row r="96" spans="1:3" ht="57.75" hidden="1" customHeight="1" x14ac:dyDescent="0.25">
      <c r="A96" s="65"/>
      <c r="B96" s="24" t="s">
        <v>77</v>
      </c>
      <c r="C96" s="25"/>
    </row>
  </sheetData>
  <mergeCells count="5">
    <mergeCell ref="A5:C5"/>
    <mergeCell ref="A3:C3"/>
    <mergeCell ref="A1:B1"/>
    <mergeCell ref="A2:B2"/>
    <mergeCell ref="A4:C4"/>
  </mergeCells>
  <pageMargins left="0.51181102362204722" right="0.11811023622047245" top="0.70866141732283472" bottom="0.55118110236220474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D0264D-01EB-4531-8483-8A2F83FC3E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59EE4C-9619-46D8-8FE8-306FE19C126F}">
  <ds:schemaRefs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4E03ED5-AE04-4236-BEE2-7BE1480BE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Bieu 2</vt:lpstr>
      <vt:lpstr>'Bieu 2'!Print_Titles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nguyenthuthuy1</dc:creator>
  <cp:lastModifiedBy>User</cp:lastModifiedBy>
  <cp:lastPrinted>2025-03-10T03:23:34Z</cp:lastPrinted>
  <dcterms:created xsi:type="dcterms:W3CDTF">2016-10-14T10:52:32Z</dcterms:created>
  <dcterms:modified xsi:type="dcterms:W3CDTF">2025-04-08T09:24:07Z</dcterms:modified>
</cp:coreProperties>
</file>